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aoqiang/Desktop/workspace/blogs/backend/CurriculumVitae/"/>
    </mc:Choice>
  </mc:AlternateContent>
  <xr:revisionPtr revIDLastSave="0" documentId="8_{EE8DD545-BF2B-2B45-BF90-D343A827E012}" xr6:coauthVersionLast="34" xr6:coauthVersionMax="34" xr10:uidLastSave="{00000000-0000-0000-0000-000000000000}"/>
  <bookViews>
    <workbookView xWindow="240" yWindow="460" windowWidth="28240" windowHeight="17040" activeTab="1" xr2:uid="{6B974C87-FDD1-7F4F-A58D-431A1A045FAD}"/>
  </bookViews>
  <sheets>
    <sheet name="北京自由行-交通" sheetId="1" r:id="rId1"/>
    <sheet name="行程安排一" sheetId="2" r:id="rId2"/>
    <sheet name="美食" sheetId="3" r:id="rId3"/>
  </sheets>
  <calcPr calcId="162913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16" i="1" l="1"/>
  <c r="K15" i="1"/>
  <c r="K14" i="1"/>
  <c r="E5" i="1"/>
  <c r="K10" i="1"/>
  <c r="J7" i="1"/>
  <c r="E21" i="1"/>
  <c r="E20" i="1"/>
  <c r="E19" i="1"/>
  <c r="E8" i="1"/>
  <c r="E7" i="1"/>
  <c r="E9" i="1" s="1"/>
  <c r="E15" i="1"/>
  <c r="E16" i="1"/>
  <c r="E14" i="1"/>
  <c r="E3" i="1"/>
  <c r="E2" i="1"/>
</calcChain>
</file>

<file path=xl/sharedStrings.xml><?xml version="1.0" encoding="utf-8"?>
<sst xmlns="http://schemas.openxmlformats.org/spreadsheetml/2006/main" count="75" uniqueCount="68">
  <si>
    <t>常州北-北京南</t>
    <rPh sb="0" eb="2">
      <t>chang'zho</t>
    </rPh>
    <phoneticPr fontId="1" type="noConversion"/>
  </si>
  <si>
    <t>丹阳北-北京南</t>
    <rPh sb="0" eb="2">
      <t>dan'ya</t>
    </rPh>
    <phoneticPr fontId="1" type="noConversion"/>
  </si>
  <si>
    <t>63元打的费</t>
    <phoneticPr fontId="1" type="noConversion"/>
  </si>
  <si>
    <t>出行方式一</t>
    <rPh sb="0" eb="2">
      <t>chu'xin</t>
    </rPh>
    <phoneticPr fontId="1" type="noConversion"/>
  </si>
  <si>
    <t>火车（去）</t>
    <rPh sb="0" eb="2">
      <t>huo'ch</t>
    </rPh>
    <phoneticPr fontId="1" type="noConversion"/>
  </si>
  <si>
    <t>飞机（回）</t>
    <rPh sb="0" eb="2">
      <t>fei'j</t>
    </rPh>
    <phoneticPr fontId="1" type="noConversion"/>
  </si>
  <si>
    <t>奔牛-常州北</t>
    <rPh sb="0" eb="2">
      <t>ben'ni</t>
    </rPh>
    <phoneticPr fontId="1" type="noConversion"/>
  </si>
  <si>
    <t>出行方式二</t>
    <rPh sb="0" eb="2">
      <t>chu'xin</t>
    </rPh>
    <phoneticPr fontId="1" type="noConversion"/>
  </si>
  <si>
    <t>首都国际T3-常州奔牛（17.25-19.35国航）</t>
    <rPh sb="0" eb="2">
      <t>shou'd</t>
    </rPh>
    <phoneticPr fontId="1" type="noConversion"/>
  </si>
  <si>
    <t>飞机来回</t>
    <rPh sb="0" eb="2">
      <t>fei'j</t>
    </rPh>
    <phoneticPr fontId="1" type="noConversion"/>
  </si>
  <si>
    <t>南京-北京（往返）</t>
    <rPh sb="0" eb="2">
      <t>nan'jin</t>
    </rPh>
    <phoneticPr fontId="1" type="noConversion"/>
  </si>
  <si>
    <t>13.55-15.55</t>
    <phoneticPr fontId="1" type="noConversion"/>
  </si>
  <si>
    <t>国航</t>
    <rPh sb="0" eb="2">
      <t>guo'han'b</t>
    </rPh>
    <phoneticPr fontId="1" type="noConversion"/>
  </si>
  <si>
    <t>东方</t>
    <rPh sb="0" eb="2">
      <t>dong</t>
    </rPh>
    <phoneticPr fontId="1" type="noConversion"/>
  </si>
  <si>
    <t>15.00-16.55</t>
    <phoneticPr fontId="1" type="noConversion"/>
  </si>
  <si>
    <t>丹阳-南京南</t>
    <rPh sb="0" eb="2">
      <t>dan'yan</t>
    </rPh>
    <phoneticPr fontId="1" type="noConversion"/>
  </si>
  <si>
    <t>南京南-丹阳</t>
    <phoneticPr fontId="1" type="noConversion"/>
  </si>
  <si>
    <t>火车（去回）</t>
    <rPh sb="0" eb="2">
      <t>huo'ch</t>
    </rPh>
    <phoneticPr fontId="1" type="noConversion"/>
  </si>
  <si>
    <t>北京南-丹阳北</t>
    <rPh sb="0" eb="1">
      <t>dan'ya</t>
    </rPh>
    <phoneticPr fontId="1" type="noConversion"/>
  </si>
  <si>
    <t>day1</t>
    <phoneticPr fontId="1" type="noConversion"/>
  </si>
  <si>
    <t>day2</t>
  </si>
  <si>
    <t>day3</t>
  </si>
  <si>
    <t>day4</t>
  </si>
  <si>
    <t>day5</t>
  </si>
  <si>
    <t>方案1</t>
    <rPh sb="0" eb="2">
      <t>fang'a</t>
    </rPh>
    <phoneticPr fontId="1" type="noConversion"/>
  </si>
  <si>
    <t>到达、入住酒店。下午地铁南锣鼓巷，逛街。转转著名的帽儿胡同、雨儿胡同。然后转转什刹海，烟袋斜街、银锭桥等。晚上什刹海一带吃饭。如烤肉季、全聚德等。</t>
  </si>
  <si>
    <t>前门西南角，北京旅游集散中心，乘旅游公交1号线去长城（只买往返车票即可，不需要报团），或者2号线参加长城、十三陵一日游（这个是跟团游）。晚上地铁去奥林匹克公园，参观鸟巢、水立方。</t>
  </si>
  <si>
    <t>上午游览颐和园，下午游圆明园。两处很近。</t>
  </si>
  <si>
    <t>上午地铁到雍和宫，参观雍和宫、国子监、孔庙。下午地铁到天坛公园，参观斋宫、祈年殿等。然后地铁去前门大栅栏逛街。全聚德吃烤鸭。根据时间返程。</t>
  </si>
  <si>
    <t>day6</t>
  </si>
  <si>
    <t>同程方案二</t>
    <rPh sb="0" eb="5">
      <t>tong'chenfang'a</t>
    </rPh>
    <phoneticPr fontId="1" type="noConversion"/>
  </si>
  <si>
    <r>
      <t>08:00</t>
    </r>
    <r>
      <rPr>
        <sz val="14"/>
        <color rgb="FFFF6600"/>
        <rFont val="Microsoft YaHei"/>
        <family val="2"/>
        <charset val="134"/>
      </rPr>
      <t xml:space="preserve">中国古文化馆
</t>
    </r>
    <r>
      <rPr>
        <sz val="14"/>
        <color rgb="FFFF6600"/>
        <rFont val="Times New Roman"/>
        <family val="1"/>
      </rPr>
      <t>09:00</t>
    </r>
    <r>
      <rPr>
        <sz val="14"/>
        <color rgb="FFFF6600"/>
        <rFont val="Microsoft YaHei"/>
        <family val="2"/>
        <charset val="134"/>
      </rPr>
      <t xml:space="preserve">颐和园
13:00北大或清华(外景)
14:00北京魔术城
15:00天坛公园（通票）
16:00前门大街
</t>
    </r>
    <phoneticPr fontId="1" type="noConversion"/>
  </si>
  <si>
    <t>https://gny.ly.com/line/t1j3p111905c321.html?refid=49545</t>
  </si>
  <si>
    <t>接机</t>
    <rPh sb="0" eb="2">
      <t>jie'j</t>
    </rPh>
    <phoneticPr fontId="1" type="noConversion"/>
  </si>
  <si>
    <t>结束</t>
    <rPh sb="0" eb="2">
      <t>jie'sh</t>
    </rPh>
    <phoneticPr fontId="1" type="noConversion"/>
  </si>
  <si>
    <t>住宿</t>
    <rPh sb="0" eb="2">
      <t>zhu's</t>
    </rPh>
    <phoneticPr fontId="1" type="noConversion"/>
  </si>
  <si>
    <t>总价</t>
    <rPh sb="0" eb="2">
      <t>zong'ji</t>
    </rPh>
    <phoneticPr fontId="1" type="noConversion"/>
  </si>
  <si>
    <t>单价</t>
    <rPh sb="0" eb="2">
      <t>dan'ji</t>
    </rPh>
    <phoneticPr fontId="1" type="noConversion"/>
  </si>
  <si>
    <t>http://www.mafengwo.cn/mdd/cityroute/10065_6042.html</t>
    <phoneticPr fontId="1" type="noConversion"/>
  </si>
  <si>
    <t>临近天安门</t>
  </si>
  <si>
    <t>前门大街吃午饭</t>
  </si>
  <si>
    <r>
      <rPr>
        <sz val="14"/>
        <color rgb="FFFF0000"/>
        <rFont val="Microsoft YaHei"/>
        <family val="2"/>
        <charset val="134"/>
      </rPr>
      <t>长城周边吃饭的地方较少，建议自备一些粮食。</t>
    </r>
    <r>
      <rPr>
        <sz val="14"/>
        <color rgb="FF484848"/>
        <rFont val="Arial"/>
        <family val="2"/>
      </rPr>
      <t xml:space="preserve">
08:00</t>
    </r>
    <r>
      <rPr>
        <sz val="14"/>
        <color rgb="FF484848"/>
        <rFont val="Microsoft YaHei"/>
        <family val="2"/>
        <charset val="134"/>
      </rPr>
      <t xml:space="preserve">八达岭长城
</t>
    </r>
    <r>
      <rPr>
        <sz val="14"/>
        <color rgb="FF484848"/>
        <rFont val="Arial"/>
        <family val="2"/>
      </rPr>
      <t>13:00</t>
    </r>
    <r>
      <rPr>
        <sz val="14"/>
        <color rgb="FF484848"/>
        <rFont val="Microsoft YaHei"/>
        <family val="2"/>
        <charset val="134"/>
      </rPr>
      <t xml:space="preserve">定陵
</t>
    </r>
    <r>
      <rPr>
        <sz val="14"/>
        <color rgb="FF484848"/>
        <rFont val="Arial"/>
        <family val="2"/>
      </rPr>
      <t>15:00</t>
    </r>
    <r>
      <rPr>
        <sz val="14"/>
        <color rgb="FF484848"/>
        <rFont val="Microsoft YaHei"/>
        <family val="2"/>
        <charset val="134"/>
      </rPr>
      <t>奥林匹克公园</t>
    </r>
    <r>
      <rPr>
        <sz val="14"/>
        <color rgb="FF484848"/>
        <rFont val="Arial"/>
        <family val="2"/>
      </rPr>
      <t>—</t>
    </r>
    <r>
      <rPr>
        <sz val="14"/>
        <color rgb="FF484848"/>
        <rFont val="Microsoft YaHei"/>
        <family val="2"/>
        <charset val="134"/>
      </rPr>
      <t>鸟巢、水立方（外观）</t>
    </r>
    <phoneticPr fontId="1" type="noConversion"/>
  </si>
  <si>
    <t>整理方案</t>
    <rPh sb="0" eb="2">
      <t>zheng'l</t>
    </rPh>
    <phoneticPr fontId="1" type="noConversion"/>
  </si>
  <si>
    <t>门票</t>
    <rPh sb="0" eb="2">
      <t>men'pia</t>
    </rPh>
    <phoneticPr fontId="1" type="noConversion"/>
  </si>
  <si>
    <t>吃饭</t>
    <rPh sb="0" eb="2">
      <t>chi'fa</t>
    </rPh>
    <phoneticPr fontId="1" type="noConversion"/>
  </si>
  <si>
    <t>人均</t>
    <rPh sb="0" eb="2">
      <t>ren'ju</t>
    </rPh>
    <phoneticPr fontId="1" type="noConversion"/>
  </si>
  <si>
    <t>午饭</t>
    <rPh sb="0" eb="2">
      <t>wu'fa</t>
    </rPh>
    <phoneticPr fontId="1" type="noConversion"/>
  </si>
  <si>
    <t>晚饭</t>
    <rPh sb="0" eb="2">
      <t>wan'fa</t>
    </rPh>
    <phoneticPr fontId="1" type="noConversion"/>
  </si>
  <si>
    <t>交通费</t>
    <rPh sb="0" eb="2">
      <t>jiao'ton</t>
    </rPh>
    <phoneticPr fontId="1" type="noConversion"/>
  </si>
  <si>
    <t>住宿费</t>
    <rPh sb="0" eb="2">
      <t>zhu'su'fe</t>
    </rPh>
    <phoneticPr fontId="1" type="noConversion"/>
  </si>
  <si>
    <t xml:space="preserve">8：00天安门广场升旗仪式 10
9：00毛主席纪念堂
10：30人民大会堂
13：00故宫 60
景山公园 4
16：00什刹海 60
</t>
    <rPh sb="0" eb="69">
      <t>yi'shguang'chan</t>
    </rPh>
    <phoneticPr fontId="1" type="noConversion"/>
  </si>
  <si>
    <t>注意点</t>
    <rPh sb="0" eb="2">
      <t>zhu'yi'dia</t>
    </rPh>
    <phoneticPr fontId="1" type="noConversion"/>
  </si>
  <si>
    <t>办理公交一卡通 
公交地铁都能用，公交打五折，地铁满一百打折
办理一卡通卡费押金20元，余额随意充值，要求不低于20元</t>
    <phoneticPr fontId="1" type="noConversion"/>
  </si>
  <si>
    <t>长城十三陵一日游百元以下的不要考虑</t>
    <phoneticPr fontId="1" type="noConversion"/>
  </si>
  <si>
    <r>
      <rPr>
        <b/>
        <sz val="12"/>
        <color theme="1"/>
        <rFont val="等线"/>
        <family val="4"/>
        <charset val="134"/>
        <scheme val="minor"/>
      </rPr>
      <t xml:space="preserve">讲解器
</t>
    </r>
    <r>
      <rPr>
        <sz val="12"/>
        <color theme="1"/>
        <rFont val="等线"/>
        <family val="4"/>
        <charset val="134"/>
        <scheme val="minor"/>
      </rPr>
      <t>像诸如故宫、颐和园、长城等等地方都有语音讲解器可以租用，自动识别定位讲解，如果没有导游，也没有请个人导游的话，这个是个好东西。
会简单讲解一些历史典故和建筑信息。
价格都不贵，20-40元。</t>
    </r>
    <phoneticPr fontId="1" type="noConversion"/>
  </si>
  <si>
    <r>
      <rPr>
        <b/>
        <sz val="14"/>
        <color rgb="FF484848"/>
        <rFont val="等线"/>
        <family val="4"/>
        <charset val="134"/>
      </rPr>
      <t>体验老北京，必去老胡同</t>
    </r>
    <r>
      <rPr>
        <sz val="14"/>
        <color rgb="FF484848"/>
        <rFont val="等线"/>
        <family val="2"/>
        <charset val="134"/>
      </rPr>
      <t xml:space="preserve">
想去寻找老北京的记忆，就要去那些充满生活气息的胡同了：五道营、国子监、南锣鼓巷、杨梅竹斜街等等，这里一条条交错的胡同，有特色小吃的吆喝声，有最地道的私房菜馆，一定要来特色胡同品味一下的。
</t>
    </r>
    <r>
      <rPr>
        <b/>
        <sz val="14"/>
        <color rgb="FF484848"/>
        <rFont val="等线"/>
        <family val="4"/>
        <charset val="134"/>
      </rPr>
      <t>回程</t>
    </r>
    <rPh sb="0" eb="2">
      <t>hui'chen</t>
    </rPh>
    <phoneticPr fontId="1" type="noConversion"/>
  </si>
  <si>
    <t>tips:逛798艺术区，看各式展览
798艺术区是北京都市文化的新地标，这里有各式各样的潮人潮店，画展摄影展、行为艺术等都经常举行，甚至能遇见明星哟。</t>
    <phoneticPr fontId="1" type="noConversion"/>
  </si>
  <si>
    <r>
      <rPr>
        <sz val="12"/>
        <color rgb="FFFF0000"/>
        <rFont val="等线 (正文)"/>
        <family val="3"/>
        <charset val="134"/>
      </rPr>
      <t>长城周边吃饭的地方较少，建议自备一些粮食。</t>
    </r>
    <r>
      <rPr>
        <sz val="12"/>
        <color theme="1"/>
        <rFont val="等线"/>
        <family val="2"/>
        <charset val="134"/>
        <scheme val="minor"/>
      </rPr>
      <t xml:space="preserve">
08:00 （距离市区85公里） 八达岭长城（黄土店站乘坐市郊S2路火车，在八达岭站下车）40￥
13:00 明十三陵 </t>
    </r>
    <r>
      <rPr>
        <b/>
        <sz val="12"/>
        <color theme="1"/>
        <rFont val="等线"/>
        <family val="4"/>
        <charset val="134"/>
        <scheme val="minor"/>
      </rPr>
      <t>定陵</t>
    </r>
    <r>
      <rPr>
        <sz val="12"/>
        <color theme="1"/>
        <rFont val="等线"/>
        <family val="2"/>
        <charset val="134"/>
        <scheme val="minor"/>
      </rPr>
      <t xml:space="preserve"> 45
15:00奥林匹克公园—鸟巢、水立方（外观）</t>
    </r>
    <rPh sb="0" eb="11">
      <t>ju'l</t>
    </rPh>
    <phoneticPr fontId="1" type="noConversion"/>
  </si>
  <si>
    <t>广渠门外-颐和园 1小时4分钟</t>
    <rPh sb="0" eb="2">
      <t>guan'qu'men'wa</t>
    </rPh>
    <phoneticPr fontId="1" type="noConversion"/>
  </si>
  <si>
    <t>广渠门外-天安门东地铁站 35分钟</t>
    <rPh sb="0" eb="2">
      <t>guang'q</t>
    </rPh>
    <phoneticPr fontId="1" type="noConversion"/>
  </si>
  <si>
    <t>广渠门外-雍和宫 32分钟</t>
    <rPh sb="0" eb="2">
      <t>guang'qu'men'wa</t>
    </rPh>
    <phoneticPr fontId="1" type="noConversion"/>
  </si>
  <si>
    <t>品尝北京味道，吃北京烤鸭
四季民福烤鸭店(东四十条店)
北京烤鸭的大名我想都知道吧，去北京肯定要去吃吃地道的北京烤鸭啦！当然，除了全聚德，还有便宜坊、大董烤鸭店等，烤鸭油而不腻，加上配菜塞到嘴里，不提有多美味了！
美食：北京烤鸭、炸酱面、老北京涮羊肉（东来顺、南门涮肉、聚宝源）、卤煮（小肠陈卤煮火烧（西城区德胜门内大门253号））、炒肝</t>
    <rPh sb="0" eb="6">
      <t>mei'sh</t>
    </rPh>
    <phoneticPr fontId="1" type="noConversion"/>
  </si>
  <si>
    <t>北京南-广渠门 地铁30分钟</t>
    <rPh sb="0" eb="3">
      <t>guan'qu'me</t>
    </rPh>
    <phoneticPr fontId="1" type="noConversion"/>
  </si>
  <si>
    <r>
      <t>06:50</t>
    </r>
    <r>
      <rPr>
        <sz val="14"/>
        <color rgb="FF484848"/>
        <rFont val="SimSun"/>
        <family val="3"/>
        <charset val="134"/>
      </rPr>
      <t>天安门广场升旗仪式</t>
    </r>
    <r>
      <rPr>
        <sz val="14"/>
        <color rgb="FF484848"/>
        <rFont val="Arial"/>
        <family val="2"/>
      </rPr>
      <t xml:space="preserve"> 10</t>
    </r>
    <r>
      <rPr>
        <sz val="14"/>
        <color rgb="FF484848"/>
        <rFont val="SimSun"/>
        <family val="3"/>
        <charset val="134"/>
      </rPr>
      <t>￥
周围逛逛</t>
    </r>
    <r>
      <rPr>
        <sz val="14"/>
        <color rgb="FF484848"/>
        <rFont val="Arial"/>
        <family val="2"/>
      </rPr>
      <t xml:space="preserve"> </t>
    </r>
    <r>
      <rPr>
        <sz val="14"/>
        <color rgb="FF484848"/>
        <rFont val="SimSun"/>
        <family val="3"/>
        <charset val="134"/>
      </rPr>
      <t xml:space="preserve">毛主席纪念堂、人民大会堂、人民英雄纪念碑等
</t>
    </r>
    <r>
      <rPr>
        <sz val="14"/>
        <color rgb="FF484848"/>
        <rFont val="Arial"/>
        <family val="2"/>
      </rPr>
      <t>08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>故宫</t>
    </r>
    <r>
      <rPr>
        <sz val="14"/>
        <color rgb="FF484848"/>
        <rFont val="Arial"/>
        <family val="2"/>
      </rPr>
      <t xml:space="preserve"> 60</t>
    </r>
    <r>
      <rPr>
        <sz val="14"/>
        <color rgb="FF484848"/>
        <rFont val="SimSun"/>
        <family val="3"/>
        <charset val="134"/>
      </rPr>
      <t xml:space="preserve">￥
故宫除了中轴线的宫殿以外，旁边的东宫，西宫不要忘记了哦！
</t>
    </r>
    <r>
      <rPr>
        <sz val="14"/>
        <color rgb="FF484848"/>
        <rFont val="Arial"/>
        <family val="2"/>
      </rPr>
      <t>11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 xml:space="preserve">吃饭、睡午觉
</t>
    </r>
    <r>
      <rPr>
        <sz val="14"/>
        <color rgb="FF484848"/>
        <rFont val="Arial"/>
        <family val="2"/>
      </rPr>
      <t>14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>景山公园</t>
    </r>
    <r>
      <rPr>
        <sz val="14"/>
        <color rgb="FF484848"/>
        <rFont val="Arial"/>
        <family val="2"/>
      </rPr>
      <t xml:space="preserve"> 4</t>
    </r>
    <r>
      <rPr>
        <sz val="14"/>
        <color rgb="FF484848"/>
        <rFont val="SimSun"/>
        <family val="3"/>
        <charset val="134"/>
      </rPr>
      <t xml:space="preserve">￥
从神武门出来以后，向左走！有过街地下通道！到景山公园。景山公园就是为了爬那座山，可以看到北京全景和北京中轴线的标志。
</t>
    </r>
    <r>
      <rPr>
        <sz val="14"/>
        <color rgb="FF484848"/>
        <rFont val="Arial"/>
        <family val="2"/>
      </rPr>
      <t xml:space="preserve">18:00 </t>
    </r>
    <r>
      <rPr>
        <sz val="14"/>
        <color rgb="FF484848"/>
        <rFont val="SimSun"/>
        <family val="3"/>
        <charset val="134"/>
      </rPr>
      <t xml:space="preserve">
如果还有体力，黄昏时可以去周边的胡同里随意逛逛，感受北京最真实的市井生活。
</t>
    </r>
    <rPh sb="0" eb="219">
      <t>yi'shguang'chan</t>
    </rPh>
    <phoneticPr fontId="1" type="noConversion"/>
  </si>
  <si>
    <t>上午地铁到雍和宫，参观雍和宫、国子监、孔庙。下午地铁到天坛公园，参观斋宫、祈年殿等。然后地铁去前门大栅栏逛街。全聚德吃烤鸭。根据时间返程。
08:00 天坛（通票）、斋宫、祈年殿等(2.5小时)联票旺季34￥
13:00 雍和宫(2小时)25￥
15:00 孔庙和国子监(1.5小时) 30￥
18:00 簋街(2小时)</t>
    <phoneticPr fontId="1" type="noConversion"/>
  </si>
  <si>
    <r>
      <t>08:00</t>
    </r>
    <r>
      <rPr>
        <sz val="12"/>
        <color theme="1"/>
        <rFont val="Microsoft YaHei"/>
        <family val="2"/>
        <charset val="134"/>
      </rPr>
      <t xml:space="preserve">中国古文化馆
</t>
    </r>
    <r>
      <rPr>
        <sz val="12"/>
        <color theme="1"/>
        <rFont val="Times New Roman"/>
        <family val="1"/>
      </rPr>
      <t xml:space="preserve">09:00 </t>
    </r>
    <r>
      <rPr>
        <sz val="12"/>
        <color theme="1"/>
        <rFont val="Microsoft YaHei"/>
        <family val="2"/>
        <charset val="134"/>
      </rPr>
      <t xml:space="preserve">颐和园（3-6小时）78￥ 圆明园 10￥
13:00北大或清华(外景)仅东南门对游客开放
14:00北京魔术城
16:00前门大街
16:00 什刹海 60￥
什刹海里面就有荷花集市，胡同和烟袋斜街，然后再走走就可以看到钟楼，如果还有时间和精力走路，或者地铁8号线一站就可以到铜锣鼓巷啦，不过我没去，因为我走不动了……而且被风快吹傻了
</t>
    </r>
    <phoneticPr fontId="1" type="noConversion"/>
  </si>
  <si>
    <t>到达、入住酒店。下午地铁南锣鼓巷，逛街。转转著名的帽儿胡同、雨儿胡同。然后转转什刹海，烟袋斜街、银锭桥等。晚上什刹海一带吃饭。如烤肉季、全聚德等。</t>
    <phoneticPr fontId="1" type="noConversion"/>
  </si>
  <si>
    <r>
      <t xml:space="preserve">04:50 </t>
    </r>
    <r>
      <rPr>
        <sz val="14"/>
        <color rgb="FF484848"/>
        <rFont val="SimSun"/>
        <family val="3"/>
        <charset val="134"/>
      </rPr>
      <t>【需要打的】天安门广场升旗仪式</t>
    </r>
    <r>
      <rPr>
        <sz val="14"/>
        <color rgb="FF484848"/>
        <rFont val="Arial"/>
        <family val="2"/>
      </rPr>
      <t xml:space="preserve"> 10</t>
    </r>
    <r>
      <rPr>
        <sz val="14"/>
        <color rgb="FF484848"/>
        <rFont val="SimSun"/>
        <family val="3"/>
        <charset val="134"/>
      </rPr>
      <t>￥ （http://www.tiananmen.org.cn/index.htm）
周围逛逛</t>
    </r>
    <r>
      <rPr>
        <sz val="14"/>
        <color rgb="FF484848"/>
        <rFont val="Arial"/>
        <family val="2"/>
      </rPr>
      <t xml:space="preserve"> </t>
    </r>
    <r>
      <rPr>
        <sz val="14"/>
        <color rgb="FF484848"/>
        <rFont val="SimSun"/>
        <family val="3"/>
        <charset val="134"/>
      </rPr>
      <t xml:space="preserve">毛主席纪念堂、人民大会堂、人民英雄纪念碑等
</t>
    </r>
    <r>
      <rPr>
        <sz val="14"/>
        <color rgb="FF484848"/>
        <rFont val="Arial"/>
        <family val="2"/>
      </rPr>
      <t>11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 xml:space="preserve">吃饭、回去睡个午觉
12：00 故宫 60￥
故宫除了中轴线的宫殿以外，旁边的东宫，西宫不要忘记了哦！
</t>
    </r>
    <r>
      <rPr>
        <sz val="14"/>
        <color rgb="FF484848"/>
        <rFont val="Arial"/>
        <family val="2"/>
      </rPr>
      <t>13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>景山公园</t>
    </r>
    <r>
      <rPr>
        <sz val="14"/>
        <color rgb="FF484848"/>
        <rFont val="Arial"/>
        <family val="2"/>
      </rPr>
      <t xml:space="preserve"> 4</t>
    </r>
    <r>
      <rPr>
        <sz val="14"/>
        <color rgb="FF484848"/>
        <rFont val="SimSun"/>
        <family val="3"/>
        <charset val="134"/>
      </rPr>
      <t xml:space="preserve">￥
从神武门出来以后，向左走！有过街地下通道！到景山公园。景山公园就是为了爬那座山，可以看到北京全景和北京中轴线的标志。
</t>
    </r>
    <r>
      <rPr>
        <sz val="14"/>
        <color rgb="FF484848"/>
        <rFont val="Arial"/>
        <family val="2"/>
      </rPr>
      <t xml:space="preserve">16:00 </t>
    </r>
    <r>
      <rPr>
        <sz val="14"/>
        <color rgb="FF484848"/>
        <rFont val="SimSun"/>
        <family val="3"/>
        <charset val="134"/>
      </rPr>
      <t>逛胡同</t>
    </r>
    <r>
      <rPr>
        <sz val="14"/>
        <color rgb="FF484848"/>
        <rFont val="Arial"/>
        <family val="2"/>
      </rPr>
      <t xml:space="preserve"> 60</t>
    </r>
    <r>
      <rPr>
        <sz val="14"/>
        <color rgb="FF484848"/>
        <rFont val="SimSun"/>
        <family val="3"/>
        <charset val="134"/>
      </rPr>
      <t xml:space="preserve">￥
下午地铁南锣鼓巷，逛街。转转著名的帽儿胡同、雨儿胡同。
</t>
    </r>
    <rPh sb="0" eb="266">
      <t>yi'shguang'chan</t>
    </rPh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</si>
</sst>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0_ "/>
  </numFmts>
  <fonts count="26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2"/>
      <color theme="1"/>
      <name val="等线"/>
      <family val="4"/>
      <charset val="134"/>
      <scheme val="minor"/>
    </font>
    <font>
      <sz val="14"/>
      <color rgb="FF484848"/>
      <name val="Arial"/>
      <family val="2"/>
    </font>
    <font>
      <sz val="18"/>
      <color rgb="FF333333"/>
      <name val="Inherit"/>
    </font>
    <font>
      <sz val="16"/>
      <color rgb="FF333333"/>
      <name val="Inherit"/>
    </font>
    <font>
      <sz val="14"/>
      <color rgb="FF666666"/>
      <name val="Inherit"/>
    </font>
    <font>
      <sz val="14"/>
      <color rgb="FFFF6600"/>
      <name val="Inherit"/>
    </font>
    <font>
      <sz val="14"/>
      <color rgb="FFFF6600"/>
      <name val="Microsoft YaHei"/>
      <family val="2"/>
      <charset val="134"/>
    </font>
    <font>
      <sz val="14"/>
      <color rgb="FFFF6600"/>
      <name val="Times New Roman"/>
      <family val="1"/>
    </font>
    <font>
      <u/>
      <sz val="12"/>
      <color theme="10"/>
      <name val="等线"/>
      <family val="2"/>
      <charset val="134"/>
      <scheme val="minor"/>
    </font>
    <font>
      <b/>
      <sz val="12"/>
      <color rgb="FF484848"/>
      <name val="微软雅黑"/>
      <family val="2"/>
      <charset val="134"/>
    </font>
    <font>
      <sz val="16"/>
      <color rgb="FF333333"/>
      <name val="Arial"/>
      <family val="2"/>
    </font>
    <font>
      <sz val="14"/>
      <color rgb="FF484848"/>
      <name val="等线"/>
      <family val="2"/>
      <charset val="134"/>
    </font>
    <font>
      <sz val="14"/>
      <color rgb="FF484848"/>
      <name val="Microsoft YaHei"/>
      <family val="2"/>
      <charset val="134"/>
    </font>
    <font>
      <sz val="14"/>
      <color rgb="FFFF0000"/>
      <name val="Microsoft YaHei"/>
      <family val="2"/>
      <charset val="134"/>
    </font>
    <font>
      <b/>
      <sz val="12"/>
      <color theme="1"/>
      <name val="等线"/>
      <family val="4"/>
      <charset val="134"/>
      <scheme val="minor"/>
    </font>
    <font>
      <b/>
      <sz val="18"/>
      <color theme="1"/>
      <name val="等线"/>
      <family val="4"/>
      <charset val="134"/>
      <scheme val="minor"/>
    </font>
    <font>
      <sz val="12"/>
      <color rgb="FFFF0000"/>
      <name val="等线 (正文)"/>
      <family val="3"/>
      <charset val="134"/>
    </font>
    <font>
      <b/>
      <sz val="14"/>
      <color rgb="FF484848"/>
      <name val="等线"/>
      <family val="4"/>
      <charset val="134"/>
    </font>
    <font>
      <sz val="14"/>
      <color rgb="FF484848"/>
      <name val="等线"/>
      <family val="4"/>
      <charset val="134"/>
    </font>
    <font>
      <sz val="12"/>
      <color rgb="FF484848"/>
      <name val="Arial"/>
      <family val="3"/>
      <charset val="134"/>
    </font>
    <font>
      <sz val="14"/>
      <color rgb="FF484848"/>
      <name val="SimSun"/>
      <family val="3"/>
      <charset val="134"/>
    </font>
    <font>
      <sz val="12"/>
      <color theme="1"/>
      <name val="Arial"/>
      <family val="2"/>
    </font>
    <font>
      <sz val="12"/>
      <color theme="1"/>
      <name val="Microsoft YaHei"/>
      <family val="2"/>
      <charset val="134"/>
    </font>
    <font>
      <sz val="12"/>
      <color theme="1"/>
      <name val="Times New Roman"/>
      <family val="1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10" fillId="0" borderId="0" applyNumberFormat="0" applyFill="0" applyBorder="0" applyAlignment="0" applyProtection="0">
      <alignment vertical="center"/>
    </xf>
  </cellStyleXfs>
  <cellXfs count="23">
    <xf numFmtId="0" fontId="0" fillId="0" borderId="0" xfId="0">
      <alignment vertical="center"/>
    </xf>
    <xf numFmtId="176" fontId="0" fillId="0" borderId="0" xfId="0" applyNumberFormat="1">
      <alignment vertical="center"/>
    </xf>
    <xf numFmtId="0" fontId="2" fillId="0" borderId="0" xfId="0" applyFont="1">
      <alignment vertical="center"/>
    </xf>
    <xf numFmtId="176" fontId="2" fillId="0" borderId="0" xfId="0" applyNumberFormat="1" applyFont="1">
      <alignment vertical="center"/>
    </xf>
    <xf numFmtId="0" fontId="3" fillId="0" borderId="0" xfId="0" applyFont="1" applyAlignment="1">
      <alignment vertical="center" wrapText="1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10" fillId="0" borderId="0" xfId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7" fillId="0" borderId="0" xfId="0" applyFont="1">
      <alignment vertical="center"/>
    </xf>
    <xf numFmtId="0" fontId="0" fillId="0" borderId="0" xfId="0" applyAlignment="1">
      <alignment vertical="center" wrapText="1"/>
    </xf>
    <xf numFmtId="0" fontId="20" fillId="0" borderId="0" xfId="0" applyFont="1" applyAlignment="1">
      <alignment vertical="center" wrapText="1"/>
    </xf>
    <xf numFmtId="0" fontId="21" fillId="0" borderId="0" xfId="0" applyFont="1" applyAlignment="1">
      <alignment vertical="center" wrapText="1"/>
    </xf>
    <xf numFmtId="0" fontId="22" fillId="0" borderId="0" xfId="0" applyFont="1" applyAlignment="1">
      <alignment vertical="center" wrapText="1"/>
    </xf>
    <xf numFmtId="0" fontId="23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4</xdr:col>
      <xdr:colOff>304800</xdr:colOff>
      <xdr:row>4</xdr:row>
      <xdr:rowOff>304800</xdr:rowOff>
    </xdr:to>
    <xdr:sp macro="" textlink="">
      <xdr:nvSpPr>
        <xdr:cNvPr id="2049" name="AutoShape 1" descr="https://pic3.40017.cn/gny/line/2016/03/04/21/MiA94J_240x135_00.jpg.webp">
          <a:extLst>
            <a:ext uri="{FF2B5EF4-FFF2-40B4-BE49-F238E27FC236}">
              <a16:creationId xmlns:a16="http://schemas.microsoft.com/office/drawing/2014/main" id="{ED3E9E2B-4D24-DF42-A929-EEF3EE982CE5}"/>
            </a:ext>
          </a:extLst>
        </xdr:cNvPr>
        <xdr:cNvSpPr>
          <a:spLocks noChangeAspect="1" noChangeArrowheads="1"/>
        </xdr:cNvSpPr>
      </xdr:nvSpPr>
      <xdr:spPr bwMode="auto">
        <a:xfrm>
          <a:off x="5753100" y="2692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304800</xdr:colOff>
      <xdr:row>14</xdr:row>
      <xdr:rowOff>304800</xdr:rowOff>
    </xdr:to>
    <xdr:sp macro="" textlink="">
      <xdr:nvSpPr>
        <xdr:cNvPr id="2050" name="AutoShape 2" descr="https://pic3.40017.cn/gny/line/2015/11/11/15/lPe4ro_240x135_00.jpg.webp">
          <a:extLst>
            <a:ext uri="{FF2B5EF4-FFF2-40B4-BE49-F238E27FC236}">
              <a16:creationId xmlns:a16="http://schemas.microsoft.com/office/drawing/2014/main" id="{1CBA2EC8-C68C-634C-B8DD-46E6CDC2205F}"/>
            </a:ext>
          </a:extLst>
        </xdr:cNvPr>
        <xdr:cNvSpPr>
          <a:spLocks noChangeAspect="1" noChangeArrowheads="1"/>
        </xdr:cNvSpPr>
      </xdr:nvSpPr>
      <xdr:spPr bwMode="auto">
        <a:xfrm>
          <a:off x="5753100" y="6756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19</xdr:row>
      <xdr:rowOff>0</xdr:rowOff>
    </xdr:from>
    <xdr:to>
      <xdr:col>4</xdr:col>
      <xdr:colOff>304800</xdr:colOff>
      <xdr:row>20</xdr:row>
      <xdr:rowOff>76200</xdr:rowOff>
    </xdr:to>
    <xdr:sp macro="" textlink="">
      <xdr:nvSpPr>
        <xdr:cNvPr id="2051" name="AutoShape 3" descr="https://pic4.40017.cn/gny/line/2016/09/09/19/2OUI0w_240x135_00.jpg.webp">
          <a:extLst>
            <a:ext uri="{FF2B5EF4-FFF2-40B4-BE49-F238E27FC236}">
              <a16:creationId xmlns:a16="http://schemas.microsoft.com/office/drawing/2014/main" id="{CDE3B539-3F96-C645-9C79-13A25A9F31A2}"/>
            </a:ext>
          </a:extLst>
        </xdr:cNvPr>
        <xdr:cNvSpPr>
          <a:spLocks noChangeAspect="1" noChangeArrowheads="1"/>
        </xdr:cNvSpPr>
      </xdr:nvSpPr>
      <xdr:spPr bwMode="auto">
        <a:xfrm>
          <a:off x="5753100" y="798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27</xdr:row>
      <xdr:rowOff>0</xdr:rowOff>
    </xdr:from>
    <xdr:to>
      <xdr:col>4</xdr:col>
      <xdr:colOff>304800</xdr:colOff>
      <xdr:row>28</xdr:row>
      <xdr:rowOff>76200</xdr:rowOff>
    </xdr:to>
    <xdr:sp macro="" textlink="">
      <xdr:nvSpPr>
        <xdr:cNvPr id="2052" name="AutoShape 4" descr="https://pic3.40017.cn/gny/line/2016/03/04/21/1OsvW8_240x135_00.jpg.webp">
          <a:extLst>
            <a:ext uri="{FF2B5EF4-FFF2-40B4-BE49-F238E27FC236}">
              <a16:creationId xmlns:a16="http://schemas.microsoft.com/office/drawing/2014/main" id="{EAAB4672-C81B-A34A-860D-F4551A7074F0}"/>
            </a:ext>
          </a:extLst>
        </xdr:cNvPr>
        <xdr:cNvSpPr>
          <a:spLocks noChangeAspect="1" noChangeArrowheads="1"/>
        </xdr:cNvSpPr>
      </xdr:nvSpPr>
      <xdr:spPr bwMode="auto">
        <a:xfrm>
          <a:off x="5753100" y="9994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0</xdr:row>
      <xdr:rowOff>0</xdr:rowOff>
    </xdr:from>
    <xdr:to>
      <xdr:col>10</xdr:col>
      <xdr:colOff>584200</xdr:colOff>
      <xdr:row>31</xdr:row>
      <xdr:rowOff>139700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9763F14-A4FC-734D-8F24-75C890257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0"/>
          <a:ext cx="8788400" cy="643890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31</xdr:row>
      <xdr:rowOff>139700</xdr:rowOff>
    </xdr:from>
    <xdr:to>
      <xdr:col>10</xdr:col>
      <xdr:colOff>482600</xdr:colOff>
      <xdr:row>65</xdr:row>
      <xdr:rowOff>12700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CA5EF4F-618E-CE43-8BC6-8FA2C00E1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800" y="6438900"/>
          <a:ext cx="8686800" cy="678180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65</xdr:row>
      <xdr:rowOff>38100</xdr:rowOff>
    </xdr:from>
    <xdr:to>
      <xdr:col>10</xdr:col>
      <xdr:colOff>482600</xdr:colOff>
      <xdr:row>97</xdr:row>
      <xdr:rowOff>127000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E426A7B-EB3C-CB48-8AD8-987440961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800" y="13246100"/>
          <a:ext cx="8686800" cy="65913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97</xdr:row>
      <xdr:rowOff>127000</xdr:rowOff>
    </xdr:from>
    <xdr:to>
      <xdr:col>10</xdr:col>
      <xdr:colOff>178758</xdr:colOff>
      <xdr:row>135</xdr:row>
      <xdr:rowOff>177800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383B66BE-AB84-3D4F-8752-630A08DED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" y="19837400"/>
          <a:ext cx="8395658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177800</xdr:rowOff>
    </xdr:from>
    <xdr:to>
      <xdr:col>10</xdr:col>
      <xdr:colOff>431800</xdr:colOff>
      <xdr:row>174</xdr:row>
      <xdr:rowOff>25400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4757703F-7BB1-E94F-BEF2-4F26E79B2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7609800"/>
          <a:ext cx="8686800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</xdr:colOff>
      <xdr:row>174</xdr:row>
      <xdr:rowOff>63500</xdr:rowOff>
    </xdr:from>
    <xdr:to>
      <xdr:col>10</xdr:col>
      <xdr:colOff>139700</xdr:colOff>
      <xdr:row>210</xdr:row>
      <xdr:rowOff>165100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C1986C6-43F1-8849-A4BC-2E1A0444E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400" y="35420300"/>
          <a:ext cx="8369300" cy="7416800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210</xdr:row>
      <xdr:rowOff>190500</xdr:rowOff>
    </xdr:from>
    <xdr:to>
      <xdr:col>10</xdr:col>
      <xdr:colOff>342900</xdr:colOff>
      <xdr:row>238</xdr:row>
      <xdr:rowOff>127000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DF841ADD-BAC8-2340-95C9-6E6498003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500" y="42862500"/>
          <a:ext cx="8534400" cy="56261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238</xdr:row>
      <xdr:rowOff>139700</xdr:rowOff>
    </xdr:from>
    <xdr:to>
      <xdr:col>10</xdr:col>
      <xdr:colOff>482600</xdr:colOff>
      <xdr:row>276</xdr:row>
      <xdr:rowOff>101600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9D66B57B-6CF1-A749-A3CD-1329694A1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400" y="48501300"/>
          <a:ext cx="8585200" cy="76835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276</xdr:row>
      <xdr:rowOff>38100</xdr:rowOff>
    </xdr:from>
    <xdr:to>
      <xdr:col>10</xdr:col>
      <xdr:colOff>482600</xdr:colOff>
      <xdr:row>304</xdr:row>
      <xdr:rowOff>190500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C0DDC2FE-3E3E-7A4C-84B9-11AC9CCF2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2400" y="56121300"/>
          <a:ext cx="8585200" cy="584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635000</xdr:colOff>
      <xdr:row>0</xdr:row>
      <xdr:rowOff>0</xdr:rowOff>
    </xdr:from>
    <xdr:to>
      <xdr:col>20</xdr:col>
      <xdr:colOff>741776</xdr:colOff>
      <xdr:row>38</xdr:row>
      <xdr:rowOff>50800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ED1A6D5-F767-9E48-B5AE-15F2A7D27F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90000" y="0"/>
          <a:ext cx="8361776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622300</xdr:colOff>
      <xdr:row>38</xdr:row>
      <xdr:rowOff>38100</xdr:rowOff>
    </xdr:from>
    <xdr:to>
      <xdr:col>21</xdr:col>
      <xdr:colOff>10607</xdr:colOff>
      <xdr:row>76</xdr:row>
      <xdr:rowOff>88900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61C59EA6-39CA-FA47-93D0-342133C3C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77300" y="7759700"/>
          <a:ext cx="8468807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596900</xdr:colOff>
      <xdr:row>76</xdr:row>
      <xdr:rowOff>127000</xdr:rowOff>
    </xdr:from>
    <xdr:to>
      <xdr:col>21</xdr:col>
      <xdr:colOff>50800</xdr:colOff>
      <xdr:row>111</xdr:row>
      <xdr:rowOff>38100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71398222-D475-D943-B45F-1722ED54A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851900" y="15570200"/>
          <a:ext cx="8534400" cy="7023100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571500</xdr:colOff>
      <xdr:row>111</xdr:row>
      <xdr:rowOff>63500</xdr:rowOff>
    </xdr:from>
    <xdr:to>
      <xdr:col>20</xdr:col>
      <xdr:colOff>764760</xdr:colOff>
      <xdr:row>149</xdr:row>
      <xdr:rowOff>114300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1FA84A8B-BB75-BE4C-B873-282ED01AA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826500" y="22618700"/>
          <a:ext cx="8448260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558800</xdr:colOff>
      <xdr:row>149</xdr:row>
      <xdr:rowOff>152400</xdr:rowOff>
    </xdr:from>
    <xdr:to>
      <xdr:col>21</xdr:col>
      <xdr:colOff>190500</xdr:colOff>
      <xdr:row>183</xdr:row>
      <xdr:rowOff>25400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45B66C8C-C57F-5744-8A0C-665522526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813800" y="30429200"/>
          <a:ext cx="8712200" cy="6781800"/>
        </a:xfrm>
        <a:prstGeom prst="rect">
          <a:avLst/>
        </a:prstGeom>
      </xdr:spPr>
    </xdr:pic>
    <xdr:clientData/>
  </xdr:twoCellAnchor>
  <xdr:twoCellAnchor editAs="oneCell">
    <xdr:from>
      <xdr:col>10</xdr:col>
      <xdr:colOff>584200</xdr:colOff>
      <xdr:row>183</xdr:row>
      <xdr:rowOff>88900</xdr:rowOff>
    </xdr:from>
    <xdr:to>
      <xdr:col>21</xdr:col>
      <xdr:colOff>114300</xdr:colOff>
      <xdr:row>219</xdr:row>
      <xdr:rowOff>76200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410220B8-73B9-6A42-A64C-1EB9D9AD7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39200" y="37274500"/>
          <a:ext cx="8610600" cy="7302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://www.mafengwo.cn/mdd/cityroute/10065_6042.html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6530-C7FC-7844-AE44-29B8DE96D984}">
  <dimension ref="A1:M27"/>
  <sheetViews>
    <sheetView workbookViewId="0">
      <selection activeCell="E2" sqref="E2"/>
    </sheetView>
  </sheetViews>
  <sheetFormatPr baseColWidth="10" defaultRowHeight="16"/>
  <cols>
    <col min="3" max="3" width="32.6640625" customWidth="1"/>
    <col min="5" max="5" width="22.6640625" customWidth="1"/>
  </cols>
  <sheetData>
    <row r="1" spans="1:13">
      <c r="A1" t="s">
        <v>3</v>
      </c>
      <c r="I1" t="s">
        <v>35</v>
      </c>
      <c r="J1" t="s">
        <v>37</v>
      </c>
      <c r="K1" t="s">
        <v>36</v>
      </c>
    </row>
    <row r="2" spans="1:13" ht="18">
      <c r="B2" t="s">
        <v>4</v>
      </c>
      <c r="C2" t="s">
        <v>0</v>
      </c>
      <c r="D2" s="1">
        <v>493.5</v>
      </c>
      <c r="E2">
        <f>D2*3</f>
        <v>1480.5</v>
      </c>
      <c r="J2" s="1">
        <v>740</v>
      </c>
      <c r="L2" s="10" t="s">
        <v>39</v>
      </c>
      <c r="M2" s="9" t="s">
        <v>38</v>
      </c>
    </row>
    <row r="3" spans="1:13">
      <c r="B3" t="s">
        <v>5</v>
      </c>
      <c r="C3" t="s">
        <v>8</v>
      </c>
      <c r="D3" s="1">
        <v>550</v>
      </c>
      <c r="E3" s="1">
        <f t="shared" ref="E3" si="0">D3*3</f>
        <v>1650</v>
      </c>
      <c r="G3" t="s">
        <v>2</v>
      </c>
      <c r="J3" s="1">
        <v>740</v>
      </c>
    </row>
    <row r="4" spans="1:13">
      <c r="C4" t="s">
        <v>6</v>
      </c>
      <c r="E4" s="1">
        <v>65</v>
      </c>
      <c r="J4" s="1">
        <v>740</v>
      </c>
      <c r="M4" t="s">
        <v>62</v>
      </c>
    </row>
    <row r="5" spans="1:13">
      <c r="D5" s="1"/>
      <c r="E5">
        <f>SUM(E2:E4)</f>
        <v>3195.5</v>
      </c>
      <c r="J5" s="1">
        <v>740</v>
      </c>
    </row>
    <row r="6" spans="1:13">
      <c r="D6" s="1"/>
      <c r="J6" s="1">
        <v>740</v>
      </c>
    </row>
    <row r="7" spans="1:13">
      <c r="B7" t="s">
        <v>17</v>
      </c>
      <c r="C7" t="s">
        <v>1</v>
      </c>
      <c r="D7" s="1">
        <v>478.5</v>
      </c>
      <c r="E7" s="1">
        <f>D7*3</f>
        <v>1435.5</v>
      </c>
      <c r="J7" s="1">
        <f>SUM(J2:J6)</f>
        <v>3700</v>
      </c>
    </row>
    <row r="8" spans="1:13">
      <c r="C8" t="s">
        <v>18</v>
      </c>
      <c r="D8" s="1">
        <v>478.5</v>
      </c>
      <c r="E8" s="1">
        <f>D8*3</f>
        <v>1435.5</v>
      </c>
    </row>
    <row r="9" spans="1:13">
      <c r="D9" s="1"/>
      <c r="E9" s="1">
        <f>SUM(E7:E8)</f>
        <v>2871</v>
      </c>
      <c r="I9" t="s">
        <v>43</v>
      </c>
      <c r="J9" t="s">
        <v>37</v>
      </c>
      <c r="K9" t="s">
        <v>36</v>
      </c>
    </row>
    <row r="10" spans="1:13">
      <c r="D10" s="1"/>
      <c r="E10" s="1"/>
      <c r="J10" s="1">
        <v>150</v>
      </c>
      <c r="K10">
        <f>J10*3*4</f>
        <v>1800</v>
      </c>
    </row>
    <row r="11" spans="1:13">
      <c r="D11" s="1"/>
      <c r="E11" s="1"/>
    </row>
    <row r="12" spans="1:13">
      <c r="A12" t="s">
        <v>7</v>
      </c>
    </row>
    <row r="13" spans="1:13">
      <c r="B13" t="s">
        <v>9</v>
      </c>
      <c r="C13" t="s">
        <v>10</v>
      </c>
      <c r="I13" t="s">
        <v>44</v>
      </c>
      <c r="J13" t="s">
        <v>45</v>
      </c>
    </row>
    <row r="14" spans="1:13">
      <c r="B14" t="s">
        <v>12</v>
      </c>
      <c r="C14" t="s">
        <v>11</v>
      </c>
      <c r="D14" s="1">
        <v>1010</v>
      </c>
      <c r="E14" s="1">
        <f>D14*3</f>
        <v>3030</v>
      </c>
      <c r="I14" t="s">
        <v>46</v>
      </c>
      <c r="J14">
        <v>150</v>
      </c>
      <c r="K14">
        <f>J14*3*5</f>
        <v>2250</v>
      </c>
    </row>
    <row r="15" spans="1:13">
      <c r="C15" t="s">
        <v>15</v>
      </c>
      <c r="D15">
        <v>44.5</v>
      </c>
      <c r="E15" s="1">
        <f t="shared" ref="E15:E16" si="1">D15*3</f>
        <v>133.5</v>
      </c>
      <c r="I15" t="s">
        <v>47</v>
      </c>
      <c r="J15">
        <v>150</v>
      </c>
      <c r="K15">
        <f>J15*3*5</f>
        <v>2250</v>
      </c>
    </row>
    <row r="16" spans="1:13">
      <c r="C16" t="s">
        <v>16</v>
      </c>
      <c r="D16">
        <v>44.5</v>
      </c>
      <c r="E16" s="1">
        <f t="shared" si="1"/>
        <v>133.5</v>
      </c>
      <c r="K16">
        <f>SUM(K14:K15)</f>
        <v>4500</v>
      </c>
    </row>
    <row r="17" spans="2:9">
      <c r="E17" s="1"/>
    </row>
    <row r="19" spans="2:9">
      <c r="B19" s="2" t="s">
        <v>13</v>
      </c>
      <c r="C19" s="2" t="s">
        <v>14</v>
      </c>
      <c r="D19" s="3">
        <v>1390</v>
      </c>
      <c r="E19" s="3">
        <f>D19*3</f>
        <v>4170</v>
      </c>
    </row>
    <row r="20" spans="2:9">
      <c r="C20" t="s">
        <v>15</v>
      </c>
      <c r="D20">
        <v>44.5</v>
      </c>
      <c r="E20" s="1">
        <f t="shared" ref="E20:E21" si="2">D20*3</f>
        <v>133.5</v>
      </c>
    </row>
    <row r="21" spans="2:9">
      <c r="C21" t="s">
        <v>16</v>
      </c>
      <c r="D21">
        <v>44.5</v>
      </c>
      <c r="E21" s="1">
        <f t="shared" si="2"/>
        <v>133.5</v>
      </c>
    </row>
    <row r="22" spans="2:9">
      <c r="H22" t="s">
        <v>48</v>
      </c>
      <c r="I22">
        <v>3195.5</v>
      </c>
    </row>
    <row r="23" spans="2:9">
      <c r="H23" t="s">
        <v>49</v>
      </c>
      <c r="I23">
        <v>3700</v>
      </c>
    </row>
    <row r="24" spans="2:9">
      <c r="H24" t="s">
        <v>43</v>
      </c>
      <c r="I24">
        <v>1800</v>
      </c>
    </row>
    <row r="27" spans="2:9">
      <c r="H27" t="s">
        <v>36</v>
      </c>
    </row>
  </sheetData>
  <phoneticPr fontId="1" type="noConversion"/>
  <hyperlinks>
    <hyperlink ref="M2" r:id="rId1" xr:uid="{39E27A47-0FAF-4443-9A76-4DA1D69974AA}"/>
  </hyperlinks>
  <pageMargins left="0.7" right="0.7" top="0.75" bottom="0.75" header="0.3" footer="0.3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C02043-E1E0-054A-8949-CEDF46DE4C96}">
  <dimension ref="A1:G28"/>
  <sheetViews>
    <sheetView tabSelected="1" workbookViewId="0">
      <selection activeCell="F4" sqref="F4"/>
    </sheetView>
  </sheetViews>
  <sheetFormatPr baseColWidth="10" defaultRowHeight="16"/>
  <cols>
    <col min="4" max="4" width="43" customWidth="1"/>
    <col min="5" max="5" width="62.83203125" customWidth="1"/>
    <col min="6" max="6" width="49.1640625" customWidth="1"/>
  </cols>
  <sheetData>
    <row r="1" spans="1:7" ht="23">
      <c r="D1" t="s">
        <v>24</v>
      </c>
      <c r="E1" t="s">
        <v>30</v>
      </c>
      <c r="F1" s="12" t="s">
        <v>42</v>
      </c>
    </row>
    <row r="2" spans="1:7">
      <c r="E2" t="s">
        <v>32</v>
      </c>
    </row>
    <row r="3" spans="1:7" ht="85">
      <c r="C3" t="s">
        <v>19</v>
      </c>
      <c r="D3" s="16" t="s">
        <v>66</v>
      </c>
      <c r="E3" s="4" t="s">
        <v>33</v>
      </c>
      <c r="F3" s="4" t="s">
        <v>25</v>
      </c>
    </row>
    <row r="4" spans="1:7" ht="295">
      <c r="A4" s="11" t="s">
        <v>40</v>
      </c>
      <c r="C4" t="s">
        <v>20</v>
      </c>
      <c r="D4" s="4" t="s">
        <v>63</v>
      </c>
      <c r="E4" s="4" t="s">
        <v>50</v>
      </c>
      <c r="F4" s="4" t="s">
        <v>67</v>
      </c>
      <c r="G4" s="13" t="s">
        <v>59</v>
      </c>
    </row>
    <row r="5" spans="1:7" ht="90">
      <c r="C5" t="s">
        <v>21</v>
      </c>
      <c r="D5" s="4" t="s">
        <v>26</v>
      </c>
      <c r="E5" s="4" t="s">
        <v>41</v>
      </c>
      <c r="F5" s="15" t="s">
        <v>57</v>
      </c>
    </row>
    <row r="6" spans="1:7" ht="198">
      <c r="C6" t="s">
        <v>22</v>
      </c>
      <c r="D6" s="4" t="s">
        <v>27</v>
      </c>
      <c r="E6" s="4" t="s">
        <v>31</v>
      </c>
      <c r="F6" s="17" t="s">
        <v>65</v>
      </c>
      <c r="G6" s="13" t="s">
        <v>58</v>
      </c>
    </row>
    <row r="7" spans="1:7" ht="153">
      <c r="C7" t="s">
        <v>23</v>
      </c>
      <c r="D7" s="4" t="s">
        <v>28</v>
      </c>
      <c r="E7" s="4" t="s">
        <v>34</v>
      </c>
      <c r="F7" s="16" t="s">
        <v>64</v>
      </c>
      <c r="G7" s="13" t="s">
        <v>60</v>
      </c>
    </row>
    <row r="8" spans="1:7" ht="162">
      <c r="C8" t="s">
        <v>29</v>
      </c>
      <c r="D8" s="14" t="s">
        <v>55</v>
      </c>
      <c r="E8" s="5"/>
      <c r="F8" s="14" t="s">
        <v>55</v>
      </c>
    </row>
    <row r="9" spans="1:7" ht="20">
      <c r="E9" s="6"/>
    </row>
    <row r="10" spans="1:7" ht="18">
      <c r="A10" t="s">
        <v>51</v>
      </c>
      <c r="E10" s="7"/>
    </row>
    <row r="11" spans="1:7" ht="136" customHeight="1">
      <c r="A11">
        <v>1</v>
      </c>
      <c r="B11" s="18" t="s">
        <v>52</v>
      </c>
      <c r="C11" s="19"/>
      <c r="D11" s="19"/>
      <c r="E11" s="19"/>
      <c r="F11" s="19"/>
    </row>
    <row r="12" spans="1:7" ht="136" customHeight="1">
      <c r="A12">
        <v>2</v>
      </c>
      <c r="B12" s="18" t="s">
        <v>53</v>
      </c>
      <c r="C12" s="19"/>
      <c r="D12" s="19"/>
      <c r="E12" s="19"/>
      <c r="F12" s="19"/>
    </row>
    <row r="13" spans="1:7" ht="136" customHeight="1">
      <c r="A13">
        <v>3</v>
      </c>
      <c r="B13" s="20" t="s">
        <v>54</v>
      </c>
      <c r="C13" s="19"/>
      <c r="D13" s="19"/>
      <c r="E13" s="19"/>
      <c r="F13" s="19"/>
    </row>
    <row r="14" spans="1:7" ht="136" customHeight="1">
      <c r="A14">
        <v>4</v>
      </c>
      <c r="B14" s="18" t="s">
        <v>61</v>
      </c>
      <c r="C14" s="19"/>
      <c r="D14" s="19"/>
      <c r="E14" s="19"/>
      <c r="F14" s="19"/>
    </row>
    <row r="15" spans="1:7" ht="138" customHeight="1">
      <c r="A15">
        <v>5</v>
      </c>
      <c r="B15" s="21" t="s">
        <v>56</v>
      </c>
      <c r="C15" s="22"/>
      <c r="D15" s="22"/>
      <c r="E15" s="22"/>
      <c r="F15" s="22"/>
    </row>
    <row r="16" spans="1:7" ht="18">
      <c r="E16" s="8"/>
    </row>
    <row r="17" spans="5:5" ht="18">
      <c r="E17" s="7"/>
    </row>
    <row r="18" spans="5:5" ht="23">
      <c r="E18" s="5"/>
    </row>
    <row r="19" spans="5:5" ht="20">
      <c r="E19" s="6"/>
    </row>
    <row r="20" spans="5:5" ht="18">
      <c r="E20" s="7"/>
    </row>
    <row r="21" spans="5:5" ht="18">
      <c r="E21" s="8"/>
    </row>
    <row r="22" spans="5:5" ht="18">
      <c r="E22" s="7"/>
    </row>
    <row r="23" spans="5:5" ht="23">
      <c r="E23" s="5"/>
    </row>
    <row r="24" spans="5:5" ht="20">
      <c r="E24" s="6"/>
    </row>
    <row r="25" spans="5:5" ht="18">
      <c r="E25" s="7"/>
    </row>
    <row r="26" spans="5:5" ht="23">
      <c r="E26" s="5"/>
    </row>
    <row r="27" spans="5:5" ht="20">
      <c r="E27" s="6"/>
    </row>
    <row r="28" spans="5:5" ht="18">
      <c r="E28" s="7"/>
    </row>
  </sheetData>
  <mergeCells count="5">
    <mergeCell ref="B11:F11"/>
    <mergeCell ref="B12:F12"/>
    <mergeCell ref="B13:F13"/>
    <mergeCell ref="B14:F14"/>
    <mergeCell ref="B15:F15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2C76E6-E313-1D4D-A210-AC9180ABA19C}">
  <dimension ref="A1"/>
  <sheetViews>
    <sheetView topLeftCell="A30" workbookViewId="0">
      <selection activeCell="O196" sqref="N196:O199"/>
    </sheetView>
  </sheetViews>
  <sheetFormatPr baseColWidth="10" defaultRowHeight="16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北京自由行-交通</vt:lpstr>
      <vt:lpstr>行程安排一</vt:lpstr>
      <vt:lpstr>美食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用户</cp:lastModifiedBy>
  <dcterms:created xsi:type="dcterms:W3CDTF">2018-07-04T15:31:39Z</dcterms:created>
  <dcterms:modified xsi:type="dcterms:W3CDTF">2018-07-08T15:51:13Z</dcterms:modified>
</cp:coreProperties>
</file>